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<sst xmlns="http://schemas.openxmlformats.org/spreadsheetml/2006/main" count="54" uniqueCount="54">
  <si>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</si>
  <si>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</si>
  <si>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</si>
  <si>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</si>
  <si>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</si>
  <si>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</si>
  <si>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</si>
  <si>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</si>
  <si>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</si>
  <si>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01Б02И4090</t>
  </si>
  <si>
    <t>01301И6140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</si>
  <si>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</si>
  <si>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</si>
  <si>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</si>
  <si>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</si>
  <si>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</si>
  <si>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</si>
  <si>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</si>
  <si>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Свердловской области на 2022 год</t>
  </si>
  <si>
    <t xml:space="preserve"> и плановый период 2023 и 2024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</si>
  <si>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2022 год и плановый период  2023 и 2024 годов</t>
  </si>
  <si>
    <t>0330120030</t>
  </si>
  <si>
    <t>01Л01И2050</t>
  </si>
  <si>
    <t>01Л01И2170</t>
  </si>
  <si>
    <t>Приложение 8</t>
  </si>
  <si>
    <t>01303И6030</t>
  </si>
  <si>
    <t>Субсидии на поддержку и развитие материально-технической базы учреждений культуры сельских поселений</t>
  </si>
  <si>
    <t>01708И3470</t>
  </si>
  <si>
    <t>Субсидии на работы по водоотведению от земельного участка в с.Байкалово, ул.Мальгина, д.98</t>
  </si>
  <si>
    <t>Свердловской области от 23  декабря 2021 года №27</t>
  </si>
  <si>
    <t>Субсидии на устройство пожарного водоема в д.Вязовка</t>
  </si>
  <si>
    <t>01602И2090</t>
  </si>
  <si>
    <t>01701И3610</t>
  </si>
  <si>
    <t>Субсидии на уличное освещение</t>
  </si>
  <si>
    <t>01702И3540</t>
  </si>
  <si>
    <t>Субсидии на строительство водопровода в д.Лопаткина</t>
  </si>
  <si>
    <t>01702И3550</t>
  </si>
  <si>
    <t>Субсидии на ремонт водозаборной скважины в д.Менщикова</t>
  </si>
  <si>
    <t>01702И3560</t>
  </si>
  <si>
    <t>Субсидии на реконструкцию сетей водоснабжения по ул.Юбилейная в д.Пелевина</t>
  </si>
  <si>
    <t>01702И3590</t>
  </si>
  <si>
    <t>Субсидии на приобретение машин и оборудования для оказания жилищно-коммунальных услуг и выполнения работ</t>
  </si>
  <si>
    <t>01702И3600</t>
  </si>
  <si>
    <t>Субсидии на обрезку тополей по ул.Советская в с.Городище</t>
  </si>
  <si>
    <t>01703И3580</t>
  </si>
  <si>
    <t>Субсидии на устройство водоотводной канавы на участке от ул.Молодежная -ул.Тополиная в с.Байкалово</t>
  </si>
  <si>
    <t>01708И3570</t>
  </si>
  <si>
    <t>Укрепление автомобильной дороги щебнем по ул.Северная в с.Байкалово</t>
  </si>
  <si>
    <t>01Б03И4180</t>
  </si>
  <si>
    <t>Субсидии на устройство колодцев в  д.Крутикова, д.Исакова, д.Сапегина</t>
  </si>
  <si>
    <t>Субсидии на обустройство колодцев в с.Байкалово, д.Калиновка</t>
  </si>
  <si>
    <t>Субсидии на приобретение измельчителя веток</t>
  </si>
  <si>
    <t>01702И3620</t>
  </si>
  <si>
    <t>Субсидии на приобретение служебных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</si>
</sst>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5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9">
      <selection activeCell="A10" sqref="A10:O10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6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27" t="s">
        <v>20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7" t="s">
        <v>0</v>
      </c>
      <c r="B12" s="20" t="s">
        <v>6</v>
      </c>
      <c r="C12" s="17" t="s">
        <v>5</v>
      </c>
      <c r="D12" s="24" t="s">
        <v>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pans="1:15" ht="33" customHeight="1">
      <c r="A13" s="18"/>
      <c r="B13" s="21"/>
      <c r="C13" s="18"/>
      <c r="D13" s="13" t="s">
        <v>4</v>
      </c>
      <c r="E13" s="14"/>
      <c r="F13" s="15"/>
      <c r="G13" s="13" t="s">
        <v>3</v>
      </c>
      <c r="H13" s="14"/>
      <c r="I13" s="15"/>
      <c r="J13" s="13" t="s">
        <v>2</v>
      </c>
      <c r="K13" s="14"/>
      <c r="L13" s="15"/>
      <c r="M13" s="13" t="s">
        <v>7</v>
      </c>
      <c r="N13" s="14"/>
      <c r="O13" s="15"/>
    </row>
    <row r="14" spans="1:15" ht="23.25" customHeight="1">
      <c r="A14" s="19"/>
      <c r="B14" s="22"/>
      <c r="C14" s="19"/>
      <c r="D14" s="4">
        <v>2022</v>
      </c>
      <c r="E14" s="4">
        <v>2023</v>
      </c>
      <c r="F14" s="4">
        <v>2024</v>
      </c>
      <c r="G14" s="4">
        <v>2022</v>
      </c>
      <c r="H14" s="4">
        <v>2023</v>
      </c>
      <c r="I14" s="4">
        <v>2024</v>
      </c>
      <c r="J14" s="4">
        <v>2022</v>
      </c>
      <c r="K14" s="4">
        <v>2023</v>
      </c>
      <c r="L14" s="4">
        <v>2024</v>
      </c>
      <c r="M14" s="4">
        <v>2022</v>
      </c>
      <c r="N14" s="4">
        <v>2023</v>
      </c>
      <c r="O14" s="4">
        <v>2024</v>
      </c>
    </row>
    <row r="15" spans="1:15" ht="24">
      <c r="A15" s="2">
        <v>1</v>
      </c>
      <c r="B15" s="8" t="s">
        <v>13</v>
      </c>
      <c r="C15" s="2" t="s">
        <v>10</v>
      </c>
      <c r="D15" s="9">
        <v>0</v>
      </c>
      <c r="E15" s="9">
        <v>0</v>
      </c>
      <c r="F15" s="9">
        <v>0</v>
      </c>
      <c r="G15" s="9">
        <v>480</v>
      </c>
      <c r="H15" s="9">
        <v>480</v>
      </c>
      <c r="I15" s="9">
        <v>480</v>
      </c>
      <c r="J15" s="9">
        <v>0</v>
      </c>
      <c r="K15" s="9">
        <v>0</v>
      </c>
      <c r="L15" s="9">
        <v>0</v>
      </c>
      <c r="M15" s="9">
        <f aca="true" t="shared" si="0" ref="M15:M32">D15+G15+J15</f>
        <v>480</v>
      </c>
      <c r="N15" s="9">
        <f aca="true" t="shared" si="1" ref="N15:O32">E15+H15+K15</f>
        <v>480</v>
      </c>
      <c r="O15" s="9">
        <f t="shared" si="1"/>
        <v>480</v>
      </c>
    </row>
    <row r="16" spans="1:15" ht="24">
      <c r="A16" s="2">
        <f>A15+1</f>
        <v>2</v>
      </c>
      <c r="B16" s="8" t="s">
        <v>14</v>
      </c>
      <c r="C16" s="2" t="s">
        <v>11</v>
      </c>
      <c r="D16" s="9">
        <v>80</v>
      </c>
      <c r="E16" s="9">
        <v>80</v>
      </c>
      <c r="F16" s="9">
        <v>80</v>
      </c>
      <c r="G16" s="9">
        <v>60</v>
      </c>
      <c r="H16" s="9">
        <v>60</v>
      </c>
      <c r="I16" s="9">
        <v>60</v>
      </c>
      <c r="J16" s="9">
        <v>60</v>
      </c>
      <c r="K16" s="9">
        <v>60</v>
      </c>
      <c r="L16" s="9">
        <v>60</v>
      </c>
      <c r="M16" s="9">
        <f t="shared" si="0"/>
        <v>200</v>
      </c>
      <c r="N16" s="9">
        <f t="shared" si="1"/>
        <v>200</v>
      </c>
      <c r="O16" s="9">
        <f t="shared" si="1"/>
        <v>200</v>
      </c>
    </row>
    <row r="17" spans="1:15" s="1" customFormat="1" ht="36">
      <c r="A17" s="2">
        <f>A16+1</f>
        <v>3</v>
      </c>
      <c r="B17" s="8" t="s">
        <v>26</v>
      </c>
      <c r="C17" s="2" t="s">
        <v>25</v>
      </c>
      <c r="D17" s="9">
        <v>0</v>
      </c>
      <c r="E17" s="9">
        <v>0</v>
      </c>
      <c r="F17" s="9">
        <v>0</v>
      </c>
      <c r="G17" s="9">
        <v>1269.7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f t="shared" si="0"/>
        <v>1269.7</v>
      </c>
      <c r="N17" s="9">
        <f t="shared" si="1"/>
        <v>0</v>
      </c>
      <c r="O17" s="9">
        <f t="shared" si="1"/>
        <v>0</v>
      </c>
    </row>
    <row r="18" spans="1:15" s="1" customFormat="1" ht="24">
      <c r="A18" s="2">
        <f aca="true" t="shared" si="2" ref="A18:A34">A17+1</f>
        <v>4</v>
      </c>
      <c r="B18" s="8" t="s">
        <v>30</v>
      </c>
      <c r="C18" s="2" t="s">
        <v>31</v>
      </c>
      <c r="D18" s="9">
        <v>327.4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f t="shared" si="0"/>
        <v>327.4</v>
      </c>
      <c r="N18" s="9">
        <f t="shared" si="1"/>
        <v>0</v>
      </c>
      <c r="O18" s="9">
        <f t="shared" si="1"/>
        <v>0</v>
      </c>
    </row>
    <row r="19" spans="1:15" s="1" customFormat="1" ht="24">
      <c r="A19" s="2">
        <f t="shared" si="2"/>
        <v>5</v>
      </c>
      <c r="B19" s="8" t="s">
        <v>53</v>
      </c>
      <c r="C19" s="2" t="s">
        <v>32</v>
      </c>
      <c r="D19" s="9">
        <v>0</v>
      </c>
      <c r="E19" s="9">
        <v>0</v>
      </c>
      <c r="F19" s="9">
        <v>0</v>
      </c>
      <c r="G19" s="9">
        <v>1500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 t="shared" si="0"/>
        <v>1500</v>
      </c>
      <c r="N19" s="9">
        <f t="shared" si="1"/>
        <v>0</v>
      </c>
      <c r="O19" s="9">
        <f t="shared" si="1"/>
        <v>0</v>
      </c>
    </row>
    <row r="20" spans="1:15" s="1" customFormat="1" ht="12.75">
      <c r="A20" s="2">
        <f t="shared" si="2"/>
        <v>6</v>
      </c>
      <c r="B20" s="8" t="s">
        <v>33</v>
      </c>
      <c r="C20" s="2" t="s">
        <v>34</v>
      </c>
      <c r="D20" s="9">
        <v>1439.4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0"/>
        <v>1439.4</v>
      </c>
      <c r="N20" s="9">
        <f t="shared" si="1"/>
        <v>0</v>
      </c>
      <c r="O20" s="9">
        <f t="shared" si="1"/>
        <v>0</v>
      </c>
    </row>
    <row r="21" spans="1:15" s="1" customFormat="1" ht="24">
      <c r="A21" s="2">
        <f t="shared" si="2"/>
        <v>7</v>
      </c>
      <c r="B21" s="8" t="s">
        <v>35</v>
      </c>
      <c r="C21" s="2" t="s">
        <v>36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1944.3</v>
      </c>
      <c r="K21" s="9">
        <v>0</v>
      </c>
      <c r="L21" s="9">
        <v>0</v>
      </c>
      <c r="M21" s="9">
        <f t="shared" si="0"/>
        <v>1944.3</v>
      </c>
      <c r="N21" s="9">
        <f t="shared" si="1"/>
        <v>0</v>
      </c>
      <c r="O21" s="9">
        <f t="shared" si="1"/>
        <v>0</v>
      </c>
    </row>
    <row r="22" spans="1:15" s="1" customFormat="1" ht="24">
      <c r="A22" s="2">
        <f t="shared" si="2"/>
        <v>8</v>
      </c>
      <c r="B22" s="8" t="s">
        <v>37</v>
      </c>
      <c r="C22" s="2" t="s">
        <v>38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164.9</v>
      </c>
      <c r="K22" s="9">
        <v>0</v>
      </c>
      <c r="L22" s="9">
        <v>0</v>
      </c>
      <c r="M22" s="9">
        <f t="shared" si="0"/>
        <v>164.9</v>
      </c>
      <c r="N22" s="9">
        <f t="shared" si="1"/>
        <v>0</v>
      </c>
      <c r="O22" s="9">
        <f t="shared" si="1"/>
        <v>0</v>
      </c>
    </row>
    <row r="23" spans="1:15" s="1" customFormat="1" ht="24">
      <c r="A23" s="2">
        <f t="shared" si="2"/>
        <v>9</v>
      </c>
      <c r="B23" s="8" t="s">
        <v>39</v>
      </c>
      <c r="C23" s="2" t="s">
        <v>40</v>
      </c>
      <c r="D23" s="9">
        <v>0</v>
      </c>
      <c r="E23" s="9">
        <v>0</v>
      </c>
      <c r="F23" s="9">
        <v>0</v>
      </c>
      <c r="G23" s="9">
        <v>1789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f t="shared" si="0"/>
        <v>1789</v>
      </c>
      <c r="N23" s="9">
        <f t="shared" si="1"/>
        <v>0</v>
      </c>
      <c r="O23" s="9">
        <f t="shared" si="1"/>
        <v>0</v>
      </c>
    </row>
    <row r="24" spans="1:15" s="1" customFormat="1" ht="36">
      <c r="A24" s="2">
        <f t="shared" si="2"/>
        <v>10</v>
      </c>
      <c r="B24" s="8" t="s">
        <v>41</v>
      </c>
      <c r="C24" s="2" t="s">
        <v>42</v>
      </c>
      <c r="D24" s="9">
        <v>0</v>
      </c>
      <c r="E24" s="9">
        <v>0</v>
      </c>
      <c r="F24" s="9">
        <v>0</v>
      </c>
      <c r="G24" s="9">
        <v>1000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f t="shared" si="0"/>
        <v>1000</v>
      </c>
      <c r="N24" s="9">
        <f t="shared" si="1"/>
        <v>0</v>
      </c>
      <c r="O24" s="9">
        <f t="shared" si="1"/>
        <v>0</v>
      </c>
    </row>
    <row r="25" spans="1:15" s="1" customFormat="1" ht="24">
      <c r="A25" s="2">
        <f t="shared" si="2"/>
        <v>11</v>
      </c>
      <c r="B25" s="8" t="s">
        <v>43</v>
      </c>
      <c r="C25" s="2" t="s">
        <v>44</v>
      </c>
      <c r="D25" s="9">
        <v>484.8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f t="shared" si="0"/>
        <v>484.8</v>
      </c>
      <c r="N25" s="9">
        <f t="shared" si="1"/>
        <v>0</v>
      </c>
      <c r="O25" s="9">
        <f t="shared" si="1"/>
        <v>0</v>
      </c>
    </row>
    <row r="26" spans="1:15" s="1" customFormat="1" ht="24">
      <c r="A26" s="2">
        <f t="shared" si="2"/>
        <v>12</v>
      </c>
      <c r="B26" s="8" t="s">
        <v>28</v>
      </c>
      <c r="C26" s="2" t="s">
        <v>27</v>
      </c>
      <c r="D26" s="9">
        <v>0</v>
      </c>
      <c r="E26" s="9">
        <v>0</v>
      </c>
      <c r="F26" s="9">
        <v>0</v>
      </c>
      <c r="G26" s="9">
        <v>572.6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f t="shared" si="0"/>
        <v>572.6</v>
      </c>
      <c r="N26" s="9">
        <f t="shared" si="1"/>
        <v>0</v>
      </c>
      <c r="O26" s="9">
        <f t="shared" si="1"/>
        <v>0</v>
      </c>
    </row>
    <row r="27" spans="1:15" s="1" customFormat="1" ht="36">
      <c r="A27" s="2">
        <f t="shared" si="2"/>
        <v>13</v>
      </c>
      <c r="B27" s="8" t="s">
        <v>45</v>
      </c>
      <c r="C27" s="2" t="s">
        <v>46</v>
      </c>
      <c r="D27" s="9">
        <v>0</v>
      </c>
      <c r="E27" s="9">
        <v>0</v>
      </c>
      <c r="F27" s="9">
        <v>0</v>
      </c>
      <c r="G27" s="9">
        <v>515.2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 t="shared" si="0"/>
        <v>515.2</v>
      </c>
      <c r="N27" s="9">
        <f t="shared" si="1"/>
        <v>0</v>
      </c>
      <c r="O27" s="9">
        <f t="shared" si="1"/>
        <v>0</v>
      </c>
    </row>
    <row r="28" spans="1:15" s="1" customFormat="1" ht="36.75" customHeight="1">
      <c r="A28" s="2">
        <f t="shared" si="2"/>
        <v>14</v>
      </c>
      <c r="B28" s="10" t="s">
        <v>15</v>
      </c>
      <c r="C28" s="2" t="s">
        <v>9</v>
      </c>
      <c r="D28" s="9">
        <v>276.9</v>
      </c>
      <c r="E28" s="9">
        <v>276.9</v>
      </c>
      <c r="F28" s="9">
        <v>276.9</v>
      </c>
      <c r="G28" s="9">
        <v>593.3</v>
      </c>
      <c r="H28" s="9">
        <v>159</v>
      </c>
      <c r="I28" s="9">
        <v>159</v>
      </c>
      <c r="J28" s="9">
        <v>951.8</v>
      </c>
      <c r="K28" s="9">
        <v>448.6</v>
      </c>
      <c r="L28" s="9">
        <v>448.6</v>
      </c>
      <c r="M28" s="9">
        <f>D28+G28+J28</f>
        <v>1822</v>
      </c>
      <c r="N28" s="9">
        <f t="shared" si="1"/>
        <v>884.5</v>
      </c>
      <c r="O28" s="9">
        <f t="shared" si="1"/>
        <v>884.5</v>
      </c>
    </row>
    <row r="29" spans="1:15" s="1" customFormat="1" ht="36.75" customHeight="1">
      <c r="A29" s="2">
        <f t="shared" si="2"/>
        <v>15</v>
      </c>
      <c r="B29" s="12" t="s">
        <v>47</v>
      </c>
      <c r="C29" s="2" t="s">
        <v>48</v>
      </c>
      <c r="D29" s="9">
        <v>0</v>
      </c>
      <c r="E29" s="9">
        <v>0</v>
      </c>
      <c r="F29" s="9">
        <v>0</v>
      </c>
      <c r="G29" s="9">
        <v>1500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>D29+G29+J29</f>
        <v>1500</v>
      </c>
      <c r="N29" s="9">
        <f t="shared" si="1"/>
        <v>0</v>
      </c>
      <c r="O29" s="9">
        <f t="shared" si="1"/>
        <v>0</v>
      </c>
    </row>
    <row r="30" spans="1:15" s="1" customFormat="1" ht="27.75" customHeight="1">
      <c r="A30" s="2">
        <f t="shared" si="2"/>
        <v>16</v>
      </c>
      <c r="B30" s="12" t="s">
        <v>49</v>
      </c>
      <c r="C30" s="2" t="s">
        <v>22</v>
      </c>
      <c r="D30" s="9">
        <v>0</v>
      </c>
      <c r="E30" s="9">
        <v>0</v>
      </c>
      <c r="F30" s="9">
        <v>0</v>
      </c>
      <c r="G30" s="9">
        <v>346.8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 t="shared" si="0"/>
        <v>346.8</v>
      </c>
      <c r="N30" s="9">
        <f t="shared" si="1"/>
        <v>0</v>
      </c>
      <c r="O30" s="9">
        <f t="shared" si="1"/>
        <v>0</v>
      </c>
    </row>
    <row r="31" spans="1:15" s="1" customFormat="1" ht="27.75" customHeight="1">
      <c r="A31" s="2">
        <f t="shared" si="2"/>
        <v>17</v>
      </c>
      <c r="B31" s="10" t="s">
        <v>50</v>
      </c>
      <c r="C31" s="2" t="s">
        <v>23</v>
      </c>
      <c r="D31" s="9">
        <v>0</v>
      </c>
      <c r="E31" s="9">
        <v>0</v>
      </c>
      <c r="F31" s="9">
        <v>0</v>
      </c>
      <c r="G31" s="9">
        <v>211.9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f t="shared" si="0"/>
        <v>211.9</v>
      </c>
      <c r="N31" s="9">
        <f t="shared" si="1"/>
        <v>0</v>
      </c>
      <c r="O31" s="9">
        <f t="shared" si="1"/>
        <v>0</v>
      </c>
    </row>
    <row r="32" spans="1:15" s="1" customFormat="1" ht="12.75" customHeight="1">
      <c r="A32" s="2">
        <f t="shared" si="2"/>
        <v>18</v>
      </c>
      <c r="B32" s="12" t="s">
        <v>51</v>
      </c>
      <c r="C32" s="2" t="s">
        <v>52</v>
      </c>
      <c r="D32" s="9">
        <v>0</v>
      </c>
      <c r="E32" s="9">
        <v>0</v>
      </c>
      <c r="F32" s="9">
        <v>0</v>
      </c>
      <c r="G32" s="9">
        <v>125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f t="shared" si="0"/>
        <v>125</v>
      </c>
      <c r="N32" s="9">
        <f t="shared" si="1"/>
        <v>0</v>
      </c>
      <c r="O32" s="9">
        <f t="shared" si="1"/>
        <v>0</v>
      </c>
    </row>
    <row r="33" spans="1:15" s="1" customFormat="1" ht="24">
      <c r="A33" s="2">
        <f t="shared" si="2"/>
        <v>19</v>
      </c>
      <c r="B33" s="8" t="s">
        <v>12</v>
      </c>
      <c r="C33" s="11" t="s">
        <v>21</v>
      </c>
      <c r="D33" s="9">
        <v>35197.5</v>
      </c>
      <c r="E33" s="9">
        <v>27354.3</v>
      </c>
      <c r="F33" s="9">
        <v>29457.9</v>
      </c>
      <c r="G33" s="9">
        <v>96162.4</v>
      </c>
      <c r="H33" s="9">
        <v>60913.5</v>
      </c>
      <c r="I33" s="9">
        <v>64822.5</v>
      </c>
      <c r="J33" s="9">
        <v>42398</v>
      </c>
      <c r="K33" s="9">
        <v>33087.9</v>
      </c>
      <c r="L33" s="9">
        <v>35524.1</v>
      </c>
      <c r="M33" s="9">
        <f>D33+G33+J33</f>
        <v>173757.9</v>
      </c>
      <c r="N33" s="9">
        <f>E33+H33+K33</f>
        <v>121355.70000000001</v>
      </c>
      <c r="O33" s="9">
        <f>F33+I33+L33</f>
        <v>129804.5</v>
      </c>
    </row>
    <row r="34" spans="1:15" ht="12.75">
      <c r="A34" s="4">
        <f t="shared" si="2"/>
        <v>20</v>
      </c>
      <c r="B34" s="5" t="s">
        <v>8</v>
      </c>
      <c r="C34" s="4"/>
      <c r="D34" s="7">
        <f aca="true" t="shared" si="3" ref="D34:O34">SUM(D15:D33)</f>
        <v>37806</v>
      </c>
      <c r="E34" s="7">
        <f t="shared" si="3"/>
        <v>27711.2</v>
      </c>
      <c r="F34" s="7">
        <f t="shared" si="3"/>
        <v>29814.800000000003</v>
      </c>
      <c r="G34" s="7">
        <f t="shared" si="3"/>
        <v>106125.9</v>
      </c>
      <c r="H34" s="7">
        <f t="shared" si="3"/>
        <v>61612.5</v>
      </c>
      <c r="I34" s="7">
        <f t="shared" si="3"/>
        <v>65521.5</v>
      </c>
      <c r="J34" s="7">
        <f t="shared" si="3"/>
        <v>45519</v>
      </c>
      <c r="K34" s="7">
        <f t="shared" si="3"/>
        <v>33596.5</v>
      </c>
      <c r="L34" s="7">
        <f t="shared" si="3"/>
        <v>36032.7</v>
      </c>
      <c r="M34" s="7">
        <f t="shared" si="3"/>
        <v>189450.9</v>
      </c>
      <c r="N34" s="7">
        <f t="shared" si="3"/>
        <v>122920.20000000001</v>
      </c>
      <c r="O34" s="7">
        <f t="shared" si="3"/>
        <v>131369</v>
      </c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2022-04-22T09:32:07Z</cp:lastPrinted>
  <dcterms:created xsi:type="dcterms:W3CDTF">2016-10-29T09:51:39Z</dcterms:created>
  <dcterms:modified xsi:type="dcterms:W3CDTF">2022-04-22T09:32:43Z</dcterms:modified>
  <cp:category/>
  <cp:version/>
  <cp:contentType/>
  <cp:contentStatus/>
</cp:coreProperties>
</file>