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<sst xmlns="http://schemas.openxmlformats.org/spreadsheetml/2006/main" count="60" uniqueCount="60">
  <si>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</si>
  <si>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</si>
  <si>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</si>
  <si>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</si>
  <si>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</si>
  <si>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</si>
  <si>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</si>
  <si>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</si>
  <si>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Итого:</t>
  </si>
  <si>
    <t>Приложение 9</t>
  </si>
  <si>
    <t>01Б02И4090</t>
  </si>
  <si>
    <t>01301И6140</t>
  </si>
  <si>
    <t>01302И6020</t>
  </si>
  <si>
    <t>01Ц0141100</t>
  </si>
  <si>
    <t>Иные межбюджетные трансферты на выполнение расходных полномочий поселений</t>
  </si>
  <si>
    <t>0310120030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</si>
  <si>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</si>
  <si>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</si>
  <si>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Субвенции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</si>
  <si>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</si>
  <si>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</si>
  <si>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2021 год и плановый период  2022 и 2023 годов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</si>
  <si>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</si>
  <si>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Субсидии на поддержку и развитие материально-технической базы учреждений культуры сельских поселений</t>
  </si>
  <si>
    <t>01303И6030</t>
  </si>
  <si>
    <t>Субсидии на строительство водопровода в с.Краснополянское</t>
  </si>
  <si>
    <t>01702И3410</t>
  </si>
  <si>
    <t>Субсидии на организацию уличного освещения</t>
  </si>
  <si>
    <t>01702И3420</t>
  </si>
  <si>
    <t>к решению Думы Байкаловского муниципального района</t>
  </si>
  <si>
    <t xml:space="preserve"> "О бюджете Байкаловского муниципального района</t>
  </si>
  <si>
    <t xml:space="preserve"> и плановый период 2022 и 2023 годов"</t>
  </si>
  <si>
    <t xml:space="preserve"> Свердловской области на 2021 год</t>
  </si>
  <si>
    <t>Субсидии на инженерные изыскания для строительства модульного объекта культурно-досугового типа "Нижне-Иленский Дом культуры"</t>
  </si>
  <si>
    <t>01308И6260</t>
  </si>
  <si>
    <t>01702И3430</t>
  </si>
  <si>
    <t>017F367483</t>
  </si>
  <si>
    <t>01702И3440</t>
  </si>
  <si>
    <t>Субсидии на 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хозйства</t>
  </si>
  <si>
    <t>017F367484</t>
  </si>
  <si>
    <t>01Б01И3280</t>
  </si>
  <si>
    <t xml:space="preserve">Субсидии на переселение граждан из аварийного жилищного фонда </t>
  </si>
  <si>
    <t>Субсидии на повышение доступности перевозок населения автомобильным транспортом</t>
  </si>
  <si>
    <t>Субсидии на строительство, реконструкция, капитальный ремонт, ремонт автомобильных дорог общего пользования местного значения</t>
  </si>
  <si>
    <t>01Б0344600</t>
  </si>
  <si>
    <t>Субсидии на реконструкцию системы освещения корта в с.Баженовское</t>
  </si>
  <si>
    <t>Субсидии на реконструкцию водонапорной башни в с.Елань</t>
  </si>
  <si>
    <t>Свердловской области от 25  декабря 2020 года №284</t>
  </si>
  <si>
    <t>01Б03И4290</t>
  </si>
  <si>
    <t>Субсидии на строительство асфальтобетонного тротуара по ул.Советской Конституции в с.Байкалово</t>
  </si>
  <si>
    <t>01Б03И4300</t>
  </si>
  <si>
    <t>Субсидии на капитальный ремонт кровли здания, расположенного по адресу: д.Нижняя Иленка, ул.Советская, д.7</t>
  </si>
  <si>
    <t>50000И0200</t>
  </si>
  <si>
    <t>Ремонт автомобильной дороги по ул. Строителей в с.Елань</t>
  </si>
  <si>
    <t>01Б03И4310</t>
  </si>
  <si>
    <t>Субсидии на укрепление автомобильных дорог щебнем по ул.Производственная, ул.Озерная в с.Байкалово</t>
  </si>
  <si>
    <t>Субсидия на приобретение оборудования для системы водоснабжения</t>
  </si>
  <si>
    <t>01702И3460</t>
  </si>
  <si>
    <t>Субсидия на работы по водоотведению от земельного участка в с.Байкалово, ул.Мальгина,д.98</t>
  </si>
  <si>
    <t>01708И3470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</si>
</sst>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5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selection activeCell="A10" sqref="A10:O10"/>
    </sheetView>
  </sheetViews>
  <sheetFormatPr defaultColWidth="9.00390625" defaultRowHeight="12.75"/>
  <cols>
    <col min="1" max="1" width="9.125" style="15" customWidth="1"/>
    <col min="2" max="2" width="45.25390625" style="15" customWidth="1"/>
    <col min="3" max="3" width="13.625" style="15" customWidth="1"/>
    <col min="4" max="6" width="7.75390625" style="15" customWidth="1"/>
    <col min="7" max="7" width="8.75390625" style="15" customWidth="1"/>
    <col min="8" max="8" width="7.875" style="15" customWidth="1"/>
    <col min="9" max="9" width="8.375" style="15" customWidth="1"/>
    <col min="10" max="10" width="8.25390625" style="15" customWidth="1"/>
    <col min="11" max="11" width="7.75390625" style="15" customWidth="1"/>
    <col min="12" max="12" width="8.00390625" style="15" customWidth="1"/>
    <col min="13" max="14" width="9.00390625" style="15" customWidth="1"/>
    <col min="15" max="15" width="9.75390625" style="15" customWidth="1"/>
  </cols>
  <sheetData>
    <row r="1" spans="1:15" ht="12.7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.75">
      <c r="A3" s="17" t="s">
        <v>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 t="s">
        <v>47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2.75">
      <c r="A5" s="17" t="s">
        <v>30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2.75">
      <c r="A6" s="17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17" t="s">
        <v>31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51.75" customHeight="1">
      <c r="A10" s="31" t="s">
        <v>21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22" t="s">
        <v>0</v>
      </c>
      <c r="B12" s="18" t="s">
        <v>6</v>
      </c>
      <c r="C12" s="22" t="s">
        <v>5</v>
      </c>
      <c r="D12" s="25" t="s">
        <v>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pans="1:15" ht="33" customHeight="1">
      <c r="A13" s="23"/>
      <c r="B13" s="19"/>
      <c r="C13" s="23"/>
      <c r="D13" s="28" t="s">
        <v>4</v>
      </c>
      <c r="E13" s="29"/>
      <c r="F13" s="30"/>
      <c r="G13" s="28" t="s">
        <v>3</v>
      </c>
      <c r="H13" s="29"/>
      <c r="I13" s="30"/>
      <c r="J13" s="28" t="s">
        <v>2</v>
      </c>
      <c r="K13" s="29"/>
      <c r="L13" s="30"/>
      <c r="M13" s="28" t="s">
        <v>7</v>
      </c>
      <c r="N13" s="29"/>
      <c r="O13" s="30"/>
    </row>
    <row r="14" spans="1:15" ht="23.25" customHeight="1">
      <c r="A14" s="24"/>
      <c r="B14" s="20"/>
      <c r="C14" s="24"/>
      <c r="D14" s="11">
        <v>2021</v>
      </c>
      <c r="E14" s="11">
        <v>2022</v>
      </c>
      <c r="F14" s="11">
        <v>2023</v>
      </c>
      <c r="G14" s="11">
        <v>2021</v>
      </c>
      <c r="H14" s="11">
        <v>2022</v>
      </c>
      <c r="I14" s="11">
        <v>2023</v>
      </c>
      <c r="J14" s="11">
        <v>2021</v>
      </c>
      <c r="K14" s="11">
        <v>2022</v>
      </c>
      <c r="L14" s="11">
        <v>2023</v>
      </c>
      <c r="M14" s="11">
        <v>2021</v>
      </c>
      <c r="N14" s="11">
        <v>2022</v>
      </c>
      <c r="O14" s="11">
        <v>2023</v>
      </c>
    </row>
    <row r="15" spans="1:15" ht="24">
      <c r="A15" s="8">
        <v>1</v>
      </c>
      <c r="B15" s="5" t="s">
        <v>19</v>
      </c>
      <c r="C15" s="8" t="s">
        <v>11</v>
      </c>
      <c r="D15" s="1">
        <v>0</v>
      </c>
      <c r="E15" s="1">
        <v>0</v>
      </c>
      <c r="F15" s="1">
        <v>0</v>
      </c>
      <c r="G15" s="1">
        <v>0</v>
      </c>
      <c r="H15" s="1">
        <v>482.9</v>
      </c>
      <c r="I15" s="1">
        <v>482.9</v>
      </c>
      <c r="J15" s="1">
        <v>0</v>
      </c>
      <c r="K15" s="1">
        <v>0</v>
      </c>
      <c r="L15" s="1">
        <v>0</v>
      </c>
      <c r="M15" s="1">
        <f aca="true" t="shared" si="0" ref="M15:M37">D15+G15+J15</f>
        <v>0</v>
      </c>
      <c r="N15" s="1">
        <f aca="true" t="shared" si="1" ref="N15:O27">E15+H15+K15</f>
        <v>482.9</v>
      </c>
      <c r="O15" s="1">
        <f t="shared" si="1"/>
        <v>482.9</v>
      </c>
    </row>
    <row r="16" spans="1:15" ht="24">
      <c r="A16" s="8">
        <f aca="true" t="shared" si="2" ref="A16:A38">A15+1</f>
        <v>2</v>
      </c>
      <c r="B16" s="5" t="s">
        <v>20</v>
      </c>
      <c r="C16" s="8" t="s">
        <v>12</v>
      </c>
      <c r="D16" s="1">
        <v>80</v>
      </c>
      <c r="E16" s="1">
        <v>80</v>
      </c>
      <c r="F16" s="1">
        <v>80</v>
      </c>
      <c r="G16" s="1">
        <v>60</v>
      </c>
      <c r="H16" s="1">
        <v>60</v>
      </c>
      <c r="I16" s="1">
        <v>60</v>
      </c>
      <c r="J16" s="1">
        <v>40</v>
      </c>
      <c r="K16" s="1">
        <v>40</v>
      </c>
      <c r="L16" s="1">
        <v>40</v>
      </c>
      <c r="M16" s="1">
        <f t="shared" si="0"/>
        <v>180</v>
      </c>
      <c r="N16" s="1">
        <f t="shared" si="1"/>
        <v>180</v>
      </c>
      <c r="O16" s="1">
        <f t="shared" si="1"/>
        <v>180</v>
      </c>
    </row>
    <row r="17" spans="1:15" ht="36">
      <c r="A17" s="8">
        <f t="shared" si="2"/>
        <v>3</v>
      </c>
      <c r="B17" s="7" t="s">
        <v>23</v>
      </c>
      <c r="C17" s="8" t="s">
        <v>24</v>
      </c>
      <c r="D17" s="1">
        <v>0</v>
      </c>
      <c r="E17" s="1">
        <v>0</v>
      </c>
      <c r="F17" s="1">
        <v>0</v>
      </c>
      <c r="G17" s="1">
        <v>862.9</v>
      </c>
      <c r="H17" s="1">
        <v>0</v>
      </c>
      <c r="I17" s="1">
        <v>0</v>
      </c>
      <c r="J17" s="1">
        <v>511.4</v>
      </c>
      <c r="K17" s="1">
        <v>0</v>
      </c>
      <c r="L17" s="1">
        <v>0</v>
      </c>
      <c r="M17" s="1">
        <f t="shared" si="0"/>
        <v>1374.3</v>
      </c>
      <c r="N17" s="1">
        <f t="shared" si="1"/>
        <v>0</v>
      </c>
      <c r="O17" s="1">
        <f t="shared" si="1"/>
        <v>0</v>
      </c>
    </row>
    <row r="18" spans="1:15" s="2" customFormat="1" ht="36">
      <c r="A18" s="8">
        <f t="shared" si="2"/>
        <v>4</v>
      </c>
      <c r="B18" s="6" t="s">
        <v>33</v>
      </c>
      <c r="C18" s="8" t="s">
        <v>34</v>
      </c>
      <c r="D18" s="1">
        <v>1222.7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f t="shared" si="0"/>
        <v>1222.7</v>
      </c>
      <c r="N18" s="1">
        <f t="shared" si="1"/>
        <v>0</v>
      </c>
      <c r="O18" s="1">
        <f t="shared" si="1"/>
        <v>0</v>
      </c>
    </row>
    <row r="19" spans="1:15" ht="24">
      <c r="A19" s="8">
        <f t="shared" si="2"/>
        <v>5</v>
      </c>
      <c r="B19" s="6" t="s">
        <v>25</v>
      </c>
      <c r="C19" s="8" t="s">
        <v>26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1684</v>
      </c>
      <c r="K19" s="1">
        <v>0</v>
      </c>
      <c r="L19" s="1">
        <v>0</v>
      </c>
      <c r="M19" s="1">
        <f t="shared" si="0"/>
        <v>1684</v>
      </c>
      <c r="N19" s="1">
        <f t="shared" si="1"/>
        <v>0</v>
      </c>
      <c r="O19" s="1">
        <f t="shared" si="1"/>
        <v>0</v>
      </c>
    </row>
    <row r="20" spans="1:15" ht="12.75">
      <c r="A20" s="8">
        <f t="shared" si="2"/>
        <v>6</v>
      </c>
      <c r="B20" s="6" t="s">
        <v>27</v>
      </c>
      <c r="C20" s="8" t="s">
        <v>28</v>
      </c>
      <c r="D20" s="1">
        <v>0</v>
      </c>
      <c r="E20" s="1">
        <v>0</v>
      </c>
      <c r="F20" s="1">
        <v>0</v>
      </c>
      <c r="G20" s="1">
        <v>1603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f t="shared" si="0"/>
        <v>1603</v>
      </c>
      <c r="N20" s="1">
        <f t="shared" si="1"/>
        <v>0</v>
      </c>
      <c r="O20" s="1">
        <f t="shared" si="1"/>
        <v>0</v>
      </c>
    </row>
    <row r="21" spans="1:15" s="2" customFormat="1" ht="24">
      <c r="A21" s="8">
        <f t="shared" si="2"/>
        <v>7</v>
      </c>
      <c r="B21" s="6" t="s">
        <v>45</v>
      </c>
      <c r="C21" s="8" t="s">
        <v>35</v>
      </c>
      <c r="D21" s="1">
        <v>526.7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f t="shared" si="0"/>
        <v>526.7</v>
      </c>
      <c r="N21" s="1">
        <f t="shared" si="1"/>
        <v>0</v>
      </c>
      <c r="O21" s="1">
        <f t="shared" si="1"/>
        <v>0</v>
      </c>
    </row>
    <row r="22" spans="1:15" s="2" customFormat="1" ht="24">
      <c r="A22" s="8">
        <f t="shared" si="2"/>
        <v>8</v>
      </c>
      <c r="B22" s="6" t="s">
        <v>46</v>
      </c>
      <c r="C22" s="8" t="s">
        <v>37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2447.8</v>
      </c>
      <c r="K22" s="1">
        <v>0</v>
      </c>
      <c r="L22" s="1">
        <v>0</v>
      </c>
      <c r="M22" s="1">
        <f t="shared" si="0"/>
        <v>2447.8</v>
      </c>
      <c r="N22" s="1">
        <f t="shared" si="1"/>
        <v>0</v>
      </c>
      <c r="O22" s="1">
        <f t="shared" si="1"/>
        <v>0</v>
      </c>
    </row>
    <row r="23" spans="1:15" s="9" customFormat="1" ht="24">
      <c r="A23" s="8">
        <f t="shared" si="2"/>
        <v>9</v>
      </c>
      <c r="B23" s="6" t="s">
        <v>56</v>
      </c>
      <c r="C23" s="8" t="s">
        <v>57</v>
      </c>
      <c r="D23" s="1">
        <v>0</v>
      </c>
      <c r="E23" s="1">
        <v>0</v>
      </c>
      <c r="F23" s="1">
        <v>0</v>
      </c>
      <c r="G23" s="1">
        <v>197.9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f t="shared" si="0"/>
        <v>197.9</v>
      </c>
      <c r="N23" s="1">
        <f t="shared" si="1"/>
        <v>0</v>
      </c>
      <c r="O23" s="1">
        <f t="shared" si="1"/>
        <v>0</v>
      </c>
    </row>
    <row r="24" spans="1:15" s="9" customFormat="1" ht="24">
      <c r="A24" s="8">
        <f t="shared" si="2"/>
        <v>10</v>
      </c>
      <c r="B24" s="6" t="s">
        <v>58</v>
      </c>
      <c r="C24" s="8" t="s">
        <v>59</v>
      </c>
      <c r="D24" s="1">
        <v>0</v>
      </c>
      <c r="E24" s="1">
        <v>0</v>
      </c>
      <c r="F24" s="1">
        <v>0</v>
      </c>
      <c r="G24" s="1">
        <v>572.6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f t="shared" si="0"/>
        <v>572.6</v>
      </c>
      <c r="N24" s="1">
        <f t="shared" si="1"/>
        <v>0</v>
      </c>
      <c r="O24" s="1">
        <f t="shared" si="1"/>
        <v>0</v>
      </c>
    </row>
    <row r="25" spans="1:15" s="2" customFormat="1" ht="49.5" customHeight="1">
      <c r="A25" s="8">
        <f t="shared" si="2"/>
        <v>11</v>
      </c>
      <c r="B25" s="3" t="s">
        <v>38</v>
      </c>
      <c r="C25" s="4" t="s">
        <v>36</v>
      </c>
      <c r="D25" s="1">
        <v>0</v>
      </c>
      <c r="E25" s="1">
        <v>0</v>
      </c>
      <c r="F25" s="1">
        <v>0</v>
      </c>
      <c r="G25" s="1">
        <v>24140.3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f t="shared" si="0"/>
        <v>24140.3</v>
      </c>
      <c r="N25" s="1">
        <f t="shared" si="1"/>
        <v>0</v>
      </c>
      <c r="O25" s="1">
        <f t="shared" si="1"/>
        <v>0</v>
      </c>
    </row>
    <row r="26" spans="1:15" s="2" customFormat="1" ht="27.75" customHeight="1">
      <c r="A26" s="8">
        <f t="shared" si="2"/>
        <v>12</v>
      </c>
      <c r="B26" s="3" t="s">
        <v>41</v>
      </c>
      <c r="C26" s="4" t="s">
        <v>39</v>
      </c>
      <c r="D26" s="1">
        <v>0</v>
      </c>
      <c r="E26" s="1">
        <v>0</v>
      </c>
      <c r="F26" s="1">
        <v>0</v>
      </c>
      <c r="G26" s="1">
        <v>1730.7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f t="shared" si="0"/>
        <v>1730.7</v>
      </c>
      <c r="N26" s="1">
        <f t="shared" si="1"/>
        <v>0</v>
      </c>
      <c r="O26" s="1">
        <f t="shared" si="1"/>
        <v>0</v>
      </c>
    </row>
    <row r="27" spans="1:15" s="2" customFormat="1" ht="27.75" customHeight="1">
      <c r="A27" s="8">
        <f t="shared" si="2"/>
        <v>13</v>
      </c>
      <c r="B27" s="5" t="s">
        <v>42</v>
      </c>
      <c r="C27" s="4" t="s">
        <v>40</v>
      </c>
      <c r="D27" s="1">
        <v>0</v>
      </c>
      <c r="E27" s="1">
        <v>0</v>
      </c>
      <c r="F27" s="1">
        <v>0</v>
      </c>
      <c r="G27" s="1">
        <v>769.1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f t="shared" si="0"/>
        <v>769.1</v>
      </c>
      <c r="N27" s="1">
        <f t="shared" si="1"/>
        <v>0</v>
      </c>
      <c r="O27" s="1">
        <f t="shared" si="1"/>
        <v>0</v>
      </c>
    </row>
    <row r="28" spans="1:15" s="2" customFormat="1" ht="27.75" customHeight="1">
      <c r="A28" s="8">
        <f t="shared" si="2"/>
        <v>14</v>
      </c>
      <c r="B28" s="7" t="s">
        <v>22</v>
      </c>
      <c r="C28" s="8" t="s">
        <v>10</v>
      </c>
      <c r="D28" s="1">
        <v>276.9</v>
      </c>
      <c r="E28" s="1">
        <v>276.9</v>
      </c>
      <c r="F28" s="1">
        <v>276.9</v>
      </c>
      <c r="G28" s="1">
        <v>159</v>
      </c>
      <c r="H28" s="1">
        <v>159</v>
      </c>
      <c r="I28" s="1">
        <v>159</v>
      </c>
      <c r="J28" s="1">
        <v>448.6</v>
      </c>
      <c r="K28" s="1">
        <v>448.6</v>
      </c>
      <c r="L28" s="1">
        <v>448.6</v>
      </c>
      <c r="M28" s="1">
        <f>D28+G28+J28</f>
        <v>884.5</v>
      </c>
      <c r="N28" s="1">
        <f>E28+H28+K28</f>
        <v>884.5</v>
      </c>
      <c r="O28" s="1">
        <f>F28+I28+L28</f>
        <v>884.5</v>
      </c>
    </row>
    <row r="29" spans="1:15" s="2" customFormat="1" ht="39.75" customHeight="1">
      <c r="A29" s="8">
        <f t="shared" si="2"/>
        <v>15</v>
      </c>
      <c r="B29" s="6" t="s">
        <v>43</v>
      </c>
      <c r="C29" s="8" t="s">
        <v>44</v>
      </c>
      <c r="D29" s="1">
        <v>0</v>
      </c>
      <c r="E29" s="1">
        <v>0</v>
      </c>
      <c r="F29" s="1">
        <v>0</v>
      </c>
      <c r="G29" s="1">
        <v>20000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f t="shared" si="0"/>
        <v>20000</v>
      </c>
      <c r="N29" s="1">
        <f aca="true" t="shared" si="3" ref="N29:O32">E29+H29+K29</f>
        <v>0</v>
      </c>
      <c r="O29" s="1">
        <f t="shared" si="3"/>
        <v>0</v>
      </c>
    </row>
    <row r="30" spans="1:15" s="2" customFormat="1" ht="36" customHeight="1">
      <c r="A30" s="8">
        <f t="shared" si="2"/>
        <v>16</v>
      </c>
      <c r="B30" s="7" t="s">
        <v>55</v>
      </c>
      <c r="C30" s="12" t="s">
        <v>48</v>
      </c>
      <c r="D30" s="1">
        <v>0</v>
      </c>
      <c r="E30" s="1">
        <v>0</v>
      </c>
      <c r="F30" s="1">
        <v>0</v>
      </c>
      <c r="G30" s="1">
        <v>3282.4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f t="shared" si="0"/>
        <v>3282.4</v>
      </c>
      <c r="N30" s="1">
        <f t="shared" si="3"/>
        <v>0</v>
      </c>
      <c r="O30" s="1">
        <f t="shared" si="3"/>
        <v>0</v>
      </c>
    </row>
    <row r="31" spans="1:15" s="2" customFormat="1" ht="30.75" customHeight="1">
      <c r="A31" s="8">
        <f t="shared" si="2"/>
        <v>17</v>
      </c>
      <c r="B31" s="6" t="s">
        <v>49</v>
      </c>
      <c r="C31" s="12" t="s">
        <v>50</v>
      </c>
      <c r="D31" s="1">
        <v>0</v>
      </c>
      <c r="E31" s="1">
        <v>0</v>
      </c>
      <c r="F31" s="1">
        <v>0</v>
      </c>
      <c r="G31" s="1">
        <v>824.1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f t="shared" si="0"/>
        <v>824.1</v>
      </c>
      <c r="N31" s="1">
        <f t="shared" si="3"/>
        <v>0</v>
      </c>
      <c r="O31" s="1">
        <f t="shared" si="3"/>
        <v>0</v>
      </c>
    </row>
    <row r="32" spans="1:15" s="2" customFormat="1" ht="30.75" customHeight="1">
      <c r="A32" s="8">
        <f t="shared" si="2"/>
        <v>18</v>
      </c>
      <c r="B32" s="7" t="s">
        <v>53</v>
      </c>
      <c r="C32" s="4" t="s">
        <v>54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1232.9</v>
      </c>
      <c r="K32" s="1">
        <v>0</v>
      </c>
      <c r="L32" s="1">
        <v>0</v>
      </c>
      <c r="M32" s="1">
        <f t="shared" si="0"/>
        <v>1232.9</v>
      </c>
      <c r="N32" s="1">
        <f t="shared" si="3"/>
        <v>0</v>
      </c>
      <c r="O32" s="1">
        <f t="shared" si="3"/>
        <v>0</v>
      </c>
    </row>
    <row r="33" spans="1:15" ht="72">
      <c r="A33" s="8">
        <f t="shared" si="2"/>
        <v>19</v>
      </c>
      <c r="B33" s="5" t="s">
        <v>16</v>
      </c>
      <c r="C33" s="8" t="s">
        <v>13</v>
      </c>
      <c r="D33" s="1">
        <v>0.2</v>
      </c>
      <c r="E33" s="1">
        <v>0.2</v>
      </c>
      <c r="F33" s="1">
        <v>0.2</v>
      </c>
      <c r="G33" s="1">
        <v>0.2</v>
      </c>
      <c r="H33" s="1">
        <v>0.2</v>
      </c>
      <c r="I33" s="1">
        <v>0.2</v>
      </c>
      <c r="J33" s="1">
        <v>0.2</v>
      </c>
      <c r="K33" s="1">
        <v>0.2</v>
      </c>
      <c r="L33" s="1">
        <v>0.2</v>
      </c>
      <c r="M33" s="1">
        <f t="shared" si="0"/>
        <v>0.6000000000000001</v>
      </c>
      <c r="N33" s="1">
        <f aca="true" t="shared" si="4" ref="N33:O37">E33+H33+K33</f>
        <v>0.6000000000000001</v>
      </c>
      <c r="O33" s="1">
        <f t="shared" si="4"/>
        <v>0.6000000000000001</v>
      </c>
    </row>
    <row r="34" spans="1:15" ht="24">
      <c r="A34" s="8">
        <f t="shared" si="2"/>
        <v>20</v>
      </c>
      <c r="B34" s="5" t="s">
        <v>14</v>
      </c>
      <c r="C34" s="13" t="s">
        <v>15</v>
      </c>
      <c r="D34" s="1">
        <v>24636.2</v>
      </c>
      <c r="E34" s="1">
        <v>15922.4</v>
      </c>
      <c r="F34" s="1">
        <v>17194.9</v>
      </c>
      <c r="G34" s="1">
        <v>74118.1</v>
      </c>
      <c r="H34" s="1">
        <v>69165.3</v>
      </c>
      <c r="I34" s="1">
        <v>71574.4</v>
      </c>
      <c r="J34" s="1">
        <v>37359</v>
      </c>
      <c r="K34" s="1">
        <v>25009</v>
      </c>
      <c r="L34" s="1">
        <v>26495.9</v>
      </c>
      <c r="M34" s="1">
        <f>D34+G34+J34</f>
        <v>136113.3</v>
      </c>
      <c r="N34" s="1">
        <f>E34+H34+K34</f>
        <v>110096.7</v>
      </c>
      <c r="O34" s="1">
        <f>F34+I34+L34</f>
        <v>115265.19999999998</v>
      </c>
    </row>
    <row r="35" spans="1:15" ht="48">
      <c r="A35" s="8">
        <f t="shared" si="2"/>
        <v>21</v>
      </c>
      <c r="B35" s="5" t="s">
        <v>17</v>
      </c>
      <c r="C35" s="8">
        <v>5000051180</v>
      </c>
      <c r="D35" s="1">
        <v>305.6</v>
      </c>
      <c r="E35" s="1">
        <v>305.6</v>
      </c>
      <c r="F35" s="1">
        <v>305.6</v>
      </c>
      <c r="G35" s="1">
        <v>611.2</v>
      </c>
      <c r="H35" s="1">
        <v>611.2</v>
      </c>
      <c r="I35" s="1">
        <v>611.2</v>
      </c>
      <c r="J35" s="1">
        <v>305.6</v>
      </c>
      <c r="K35" s="1">
        <v>305.6</v>
      </c>
      <c r="L35" s="1">
        <v>305.6</v>
      </c>
      <c r="M35" s="1">
        <f t="shared" si="0"/>
        <v>1222.4</v>
      </c>
      <c r="N35" s="1">
        <f t="shared" si="4"/>
        <v>1222.4</v>
      </c>
      <c r="O35" s="1">
        <f t="shared" si="4"/>
        <v>1222.4</v>
      </c>
    </row>
    <row r="36" spans="1:15" ht="60">
      <c r="A36" s="8">
        <f t="shared" si="2"/>
        <v>22</v>
      </c>
      <c r="B36" s="5" t="s">
        <v>18</v>
      </c>
      <c r="C36" s="8">
        <v>5000051200</v>
      </c>
      <c r="D36" s="1">
        <v>6.2</v>
      </c>
      <c r="E36" s="1">
        <v>12.7</v>
      </c>
      <c r="F36" s="1">
        <v>2.5</v>
      </c>
      <c r="G36" s="1">
        <v>6.2</v>
      </c>
      <c r="H36" s="1">
        <v>29.1</v>
      </c>
      <c r="I36" s="1">
        <v>2.5</v>
      </c>
      <c r="J36" s="1">
        <v>6.2</v>
      </c>
      <c r="K36" s="1">
        <v>12.7</v>
      </c>
      <c r="L36" s="1">
        <v>2.5</v>
      </c>
      <c r="M36" s="1">
        <f t="shared" si="0"/>
        <v>18.6</v>
      </c>
      <c r="N36" s="1">
        <f t="shared" si="4"/>
        <v>54.5</v>
      </c>
      <c r="O36" s="1">
        <f t="shared" si="4"/>
        <v>7.5</v>
      </c>
    </row>
    <row r="37" spans="1:15" s="2" customFormat="1" ht="36">
      <c r="A37" s="8">
        <f t="shared" si="2"/>
        <v>23</v>
      </c>
      <c r="B37" s="5" t="s">
        <v>51</v>
      </c>
      <c r="C37" s="8" t="s">
        <v>52</v>
      </c>
      <c r="D37" s="1">
        <v>977.7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f t="shared" si="0"/>
        <v>977.7</v>
      </c>
      <c r="N37" s="1">
        <f t="shared" si="4"/>
        <v>0</v>
      </c>
      <c r="O37" s="1">
        <f t="shared" si="4"/>
        <v>0</v>
      </c>
    </row>
    <row r="38" spans="1:15" ht="12.75">
      <c r="A38" s="8">
        <f t="shared" si="2"/>
        <v>24</v>
      </c>
      <c r="B38" s="14" t="s">
        <v>8</v>
      </c>
      <c r="C38" s="11"/>
      <c r="D38" s="16">
        <f aca="true" t="shared" si="5" ref="D38:L38">SUM(D15:D36)</f>
        <v>27054.5</v>
      </c>
      <c r="E38" s="16">
        <f t="shared" si="5"/>
        <v>16597.8</v>
      </c>
      <c r="F38" s="16">
        <f t="shared" si="5"/>
        <v>17860.1</v>
      </c>
      <c r="G38" s="16">
        <f t="shared" si="5"/>
        <v>128937.7</v>
      </c>
      <c r="H38" s="16">
        <f t="shared" si="5"/>
        <v>70507.70000000001</v>
      </c>
      <c r="I38" s="16">
        <f t="shared" si="5"/>
        <v>72890.2</v>
      </c>
      <c r="J38" s="16">
        <f t="shared" si="5"/>
        <v>44035.7</v>
      </c>
      <c r="K38" s="16">
        <f t="shared" si="5"/>
        <v>25816.1</v>
      </c>
      <c r="L38" s="16">
        <f t="shared" si="5"/>
        <v>27292.8</v>
      </c>
      <c r="M38" s="16">
        <f>SUM(M15:M37)</f>
        <v>201005.6</v>
      </c>
      <c r="N38" s="16">
        <f>SUM(N15:N37)</f>
        <v>112921.59999999999</v>
      </c>
      <c r="O38" s="16">
        <f>SUM(O15:O37)</f>
        <v>118043.09999999998</v>
      </c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</sheetData>
  <sheetProtection/>
  <mergeCells count="16">
    <mergeCell ref="J13:L13"/>
    <mergeCell ref="A5:O5"/>
    <mergeCell ref="A6:O6"/>
    <mergeCell ref="A7:O7"/>
    <mergeCell ref="M13:O13"/>
    <mergeCell ref="C12:C14"/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2021-07-07T07:16:06Z</cp:lastPrinted>
  <dcterms:created xsi:type="dcterms:W3CDTF">2016-10-29T09:51:39Z</dcterms:created>
  <dcterms:modified xsi:type="dcterms:W3CDTF">2021-07-07T07:16:48Z</dcterms:modified>
  <cp:category/>
  <cp:version/>
  <cp:contentType/>
  <cp:contentStatus/>
</cp:coreProperties>
</file>