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<sst xmlns="http://schemas.openxmlformats.org/spreadsheetml/2006/main" count="72" uniqueCount="72">
  <si>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</si>
  <si>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</si>
  <si>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</si>
  <si>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</si>
  <si>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</si>
  <si>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</si>
  <si>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</si>
  <si>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</si>
  <si>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</si>
  <si>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01Б02И4090</t>
  </si>
  <si>
    <t>01301И6140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</si>
  <si>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</si>
  <si>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</si>
  <si>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</si>
  <si>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</si>
  <si>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</si>
  <si>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</si>
  <si>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</si>
  <si>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</si>
  <si>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2022 год и плановый период  2023 и 2024 годов</t>
  </si>
  <si>
    <t>0330120030</t>
  </si>
  <si>
    <t>01Л01И2050</t>
  </si>
  <si>
    <t>01Л01И2170</t>
  </si>
  <si>
    <t>Приложение 8</t>
  </si>
  <si>
    <t>01303И6030</t>
  </si>
  <si>
    <t>Субсидии на поддержку и развитие материально-технической базы учреждений культуры сельских поселений</t>
  </si>
  <si>
    <t>01708И3470</t>
  </si>
  <si>
    <t>Субсидии на работы по водоотведению от земельного участка в с.Байкалово, ул.Мальгина, д.98</t>
  </si>
  <si>
    <t>Свердловской области от 23  декабря 2021 года №27</t>
  </si>
  <si>
    <t>Субсидии на устройство пожарного водоема в д.Вязовка</t>
  </si>
  <si>
    <t>01602И2090</t>
  </si>
  <si>
    <t>01701И3610</t>
  </si>
  <si>
    <t>Субсидии на уличное освещение</t>
  </si>
  <si>
    <t>01702И3540</t>
  </si>
  <si>
    <t>Субсидии на строительство водопровода в д.Лопаткина</t>
  </si>
  <si>
    <t>01702И3550</t>
  </si>
  <si>
    <t>Субсидии на ремонт водозаборной скважины в д.Менщикова</t>
  </si>
  <si>
    <t>01702И3560</t>
  </si>
  <si>
    <t>Субсидии на реконструкцию сетей водоснабжения по ул.Юбилейная в д.Пелевина</t>
  </si>
  <si>
    <t>01702И3590</t>
  </si>
  <si>
    <t>Субсидии на обрезку тополей по ул.Советская в с.Городище</t>
  </si>
  <si>
    <t>01703И3580</t>
  </si>
  <si>
    <t>Субсидии на устройство водоотводной канавы на участке от ул.Молодежная -ул.Тополиная в с.Байкалово</t>
  </si>
  <si>
    <t>01708И3570</t>
  </si>
  <si>
    <t>01Б03И4180</t>
  </si>
  <si>
    <t>Субсидии на устройство колодцев в  д.Крутикова, д.Исакова, д.Сапегина</t>
  </si>
  <si>
    <t>Субсидии на обустройство колодцев в с.Байкалово, д.Калиновка</t>
  </si>
  <si>
    <t>Субсидии на приобретение измельчителя веток</t>
  </si>
  <si>
    <t>01702И3620</t>
  </si>
  <si>
    <t>Субсидии на приобретение служебных жилых помещений</t>
  </si>
  <si>
    <t>01305И6200</t>
  </si>
  <si>
    <t>Субсидии на капитальный ремонт системы отопления Еланского Дома культуры</t>
  </si>
  <si>
    <t>01305И6270</t>
  </si>
  <si>
    <t>Субсидии на приобретение оборудования для системы водоснабжения</t>
  </si>
  <si>
    <t>01702И3460</t>
  </si>
  <si>
    <t>01702И3630</t>
  </si>
  <si>
    <t>Субсидии на строительство водопровода в с.Ляпуново</t>
  </si>
  <si>
    <t>01703И3640</t>
  </si>
  <si>
    <t>Субсидии на строительство асфальтобетонного тротуара от д.2В ул.Советской Конституции до д.16 ул.Свердлова</t>
  </si>
  <si>
    <t>01Б03И4320</t>
  </si>
  <si>
    <t>Субсидии на строительство асфальтобетонного тротуара по ул.Революции в с.Байкалово</t>
  </si>
  <si>
    <t>01Б03И4330</t>
  </si>
  <si>
    <t>Субсидии на строительство асфальтобетонного тротуара между ул.8 Марта и ул.Павлика Морозова в с.Байкалово</t>
  </si>
  <si>
    <t>01Б03И4340</t>
  </si>
  <si>
    <t>Межбюджетные трансферты на передачу части полномочий муниципального района по содержанию автомобильных дорог общего пользования межмуниципального значения</t>
  </si>
  <si>
    <t>Субсидии на укрепление автомобильной дороги щебнем по ул.Северная в с.Байкалово</t>
  </si>
  <si>
    <t>Субсидии на капитальный ремонт Макушинского сельского Дома культуры</t>
  </si>
  <si>
    <t>Субсидии на замену электрических котлов в Нижне-Иленском Доме культуры</t>
  </si>
  <si>
    <t>01702И3650</t>
  </si>
  <si>
    <t>01305И6280</t>
  </si>
  <si>
    <t>Субсидии на приобретение котельного оборудования</t>
  </si>
  <si>
    <t>Субсидии на обустройство парковой зоны по ул.Революции,40-п в с.Елань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</si>
</sst>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5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A1">
      <selection activeCell="A10" sqref="A10:O10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7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8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8" t="s">
        <v>0</v>
      </c>
      <c r="B12" s="21" t="s">
        <v>6</v>
      </c>
      <c r="C12" s="18" t="s">
        <v>5</v>
      </c>
      <c r="D12" s="25" t="s"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33" customHeight="1">
      <c r="A13" s="19"/>
      <c r="B13" s="22"/>
      <c r="C13" s="19"/>
      <c r="D13" s="14" t="s">
        <v>4</v>
      </c>
      <c r="E13" s="15"/>
      <c r="F13" s="16"/>
      <c r="G13" s="14" t="s">
        <v>3</v>
      </c>
      <c r="H13" s="15"/>
      <c r="I13" s="16"/>
      <c r="J13" s="14" t="s">
        <v>2</v>
      </c>
      <c r="K13" s="15"/>
      <c r="L13" s="16"/>
      <c r="M13" s="14" t="s">
        <v>7</v>
      </c>
      <c r="N13" s="15"/>
      <c r="O13" s="16"/>
    </row>
    <row r="14" spans="1:15" ht="23.25" customHeight="1">
      <c r="A14" s="20"/>
      <c r="B14" s="23"/>
      <c r="C14" s="20"/>
      <c r="D14" s="4">
        <v>2022</v>
      </c>
      <c r="E14" s="4">
        <v>2023</v>
      </c>
      <c r="F14" s="4">
        <v>2024</v>
      </c>
      <c r="G14" s="4">
        <v>2022</v>
      </c>
      <c r="H14" s="4">
        <v>2023</v>
      </c>
      <c r="I14" s="4">
        <v>2024</v>
      </c>
      <c r="J14" s="4">
        <v>2022</v>
      </c>
      <c r="K14" s="4">
        <v>2023</v>
      </c>
      <c r="L14" s="4">
        <v>2024</v>
      </c>
      <c r="M14" s="4">
        <v>2022</v>
      </c>
      <c r="N14" s="4">
        <v>2023</v>
      </c>
      <c r="O14" s="4">
        <v>2024</v>
      </c>
    </row>
    <row r="15" spans="1:15" ht="24">
      <c r="A15" s="2">
        <v>1</v>
      </c>
      <c r="B15" s="8" t="s">
        <v>13</v>
      </c>
      <c r="C15" s="2" t="s">
        <v>10</v>
      </c>
      <c r="D15" s="9">
        <v>0</v>
      </c>
      <c r="E15" s="9">
        <v>0</v>
      </c>
      <c r="F15" s="9">
        <v>0</v>
      </c>
      <c r="G15" s="9">
        <v>350.8</v>
      </c>
      <c r="H15" s="9">
        <v>480</v>
      </c>
      <c r="I15" s="9">
        <v>480</v>
      </c>
      <c r="J15" s="9">
        <v>0</v>
      </c>
      <c r="K15" s="9">
        <v>0</v>
      </c>
      <c r="L15" s="9">
        <v>0</v>
      </c>
      <c r="M15" s="9">
        <f aca="true" t="shared" si="0" ref="M15:M41">D15+G15+J15</f>
        <v>350.8</v>
      </c>
      <c r="N15" s="9">
        <f aca="true" t="shared" si="1" ref="N15:O41">E15+H15+K15</f>
        <v>480</v>
      </c>
      <c r="O15" s="9">
        <f t="shared" si="1"/>
        <v>480</v>
      </c>
    </row>
    <row r="16" spans="1:15" ht="24">
      <c r="A16" s="2">
        <f>A15+1</f>
        <v>2</v>
      </c>
      <c r="B16" s="8" t="s">
        <v>14</v>
      </c>
      <c r="C16" s="2" t="s">
        <v>11</v>
      </c>
      <c r="D16" s="9">
        <v>80</v>
      </c>
      <c r="E16" s="9">
        <v>80</v>
      </c>
      <c r="F16" s="9">
        <v>80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f t="shared" si="0"/>
        <v>200</v>
      </c>
      <c r="N16" s="9">
        <f t="shared" si="1"/>
        <v>200</v>
      </c>
      <c r="O16" s="9">
        <f t="shared" si="1"/>
        <v>200</v>
      </c>
    </row>
    <row r="17" spans="1:15" s="1" customFormat="1" ht="36">
      <c r="A17" s="2">
        <f>A16+1</f>
        <v>3</v>
      </c>
      <c r="B17" s="8" t="s">
        <v>25</v>
      </c>
      <c r="C17" s="2" t="s">
        <v>24</v>
      </c>
      <c r="D17" s="9">
        <v>0</v>
      </c>
      <c r="E17" s="9">
        <v>0</v>
      </c>
      <c r="F17" s="9">
        <v>0</v>
      </c>
      <c r="G17" s="9">
        <v>747.4</v>
      </c>
      <c r="H17" s="9">
        <v>0</v>
      </c>
      <c r="I17" s="9">
        <v>0</v>
      </c>
      <c r="J17" s="9">
        <v>325.6</v>
      </c>
      <c r="K17" s="9">
        <v>0</v>
      </c>
      <c r="L17" s="9">
        <v>0</v>
      </c>
      <c r="M17" s="9">
        <f t="shared" si="0"/>
        <v>1073</v>
      </c>
      <c r="N17" s="9">
        <f t="shared" si="1"/>
        <v>0</v>
      </c>
      <c r="O17" s="9">
        <f t="shared" si="1"/>
        <v>0</v>
      </c>
    </row>
    <row r="18" spans="1:15" s="1" customFormat="1" ht="24">
      <c r="A18" s="2">
        <f aca="true" t="shared" si="2" ref="A18:A43">A17+1</f>
        <v>4</v>
      </c>
      <c r="B18" s="8" t="s">
        <v>66</v>
      </c>
      <c r="C18" s="2" t="s">
        <v>50</v>
      </c>
      <c r="D18" s="9">
        <v>168.7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168.7</v>
      </c>
      <c r="N18" s="9">
        <f t="shared" si="1"/>
        <v>0</v>
      </c>
      <c r="O18" s="9">
        <f t="shared" si="1"/>
        <v>0</v>
      </c>
    </row>
    <row r="19" spans="1:15" s="1" customFormat="1" ht="24">
      <c r="A19" s="2">
        <f t="shared" si="2"/>
        <v>5</v>
      </c>
      <c r="B19" s="8" t="s">
        <v>51</v>
      </c>
      <c r="C19" s="2" t="s">
        <v>52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150.5</v>
      </c>
      <c r="K19" s="9">
        <v>0</v>
      </c>
      <c r="L19" s="9">
        <v>0</v>
      </c>
      <c r="M19" s="9">
        <f t="shared" si="0"/>
        <v>150.5</v>
      </c>
      <c r="N19" s="9">
        <f t="shared" si="1"/>
        <v>0</v>
      </c>
      <c r="O19" s="9">
        <f t="shared" si="1"/>
        <v>0</v>
      </c>
    </row>
    <row r="20" spans="1:15" s="1" customFormat="1" ht="24">
      <c r="A20" s="2">
        <f t="shared" si="2"/>
        <v>6</v>
      </c>
      <c r="B20" s="8" t="s">
        <v>67</v>
      </c>
      <c r="C20" s="2" t="s">
        <v>69</v>
      </c>
      <c r="D20" s="9">
        <v>473.5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473.5</v>
      </c>
      <c r="N20" s="9">
        <f t="shared" si="1"/>
        <v>0</v>
      </c>
      <c r="O20" s="9">
        <f t="shared" si="1"/>
        <v>0</v>
      </c>
    </row>
    <row r="21" spans="1:15" s="1" customFormat="1" ht="24">
      <c r="A21" s="2">
        <f t="shared" si="2"/>
        <v>7</v>
      </c>
      <c r="B21" s="8" t="s">
        <v>29</v>
      </c>
      <c r="C21" s="2" t="s">
        <v>30</v>
      </c>
      <c r="D21" s="9">
        <v>327.4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327.4</v>
      </c>
      <c r="N21" s="9">
        <f t="shared" si="1"/>
        <v>0</v>
      </c>
      <c r="O21" s="9">
        <f t="shared" si="1"/>
        <v>0</v>
      </c>
    </row>
    <row r="22" spans="1:15" s="1" customFormat="1" ht="24">
      <c r="A22" s="2">
        <f t="shared" si="2"/>
        <v>8</v>
      </c>
      <c r="B22" s="8" t="s">
        <v>49</v>
      </c>
      <c r="C22" s="2" t="s">
        <v>31</v>
      </c>
      <c r="D22" s="9">
        <v>0</v>
      </c>
      <c r="E22" s="9">
        <v>0</v>
      </c>
      <c r="F22" s="9">
        <v>0</v>
      </c>
      <c r="G22" s="9">
        <v>2890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0"/>
        <v>2890</v>
      </c>
      <c r="N22" s="9">
        <f t="shared" si="1"/>
        <v>0</v>
      </c>
      <c r="O22" s="9">
        <f t="shared" si="1"/>
        <v>0</v>
      </c>
    </row>
    <row r="23" spans="1:15" s="1" customFormat="1" ht="24">
      <c r="A23" s="2">
        <f t="shared" si="2"/>
        <v>9</v>
      </c>
      <c r="B23" s="8" t="s">
        <v>53</v>
      </c>
      <c r="C23" s="2" t="s">
        <v>54</v>
      </c>
      <c r="D23" s="9">
        <v>0</v>
      </c>
      <c r="E23" s="9">
        <v>0</v>
      </c>
      <c r="F23" s="9">
        <v>0</v>
      </c>
      <c r="G23" s="9">
        <v>402.5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402.5</v>
      </c>
      <c r="N23" s="9">
        <f t="shared" si="1"/>
        <v>0</v>
      </c>
      <c r="O23" s="9">
        <f t="shared" si="1"/>
        <v>0</v>
      </c>
    </row>
    <row r="24" spans="1:15" s="1" customFormat="1" ht="12.75">
      <c r="A24" s="2">
        <f t="shared" si="2"/>
        <v>10</v>
      </c>
      <c r="B24" s="8" t="s">
        <v>32</v>
      </c>
      <c r="C24" s="2" t="s">
        <v>33</v>
      </c>
      <c r="D24" s="9">
        <v>1439.4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1439.4</v>
      </c>
      <c r="N24" s="9">
        <f t="shared" si="1"/>
        <v>0</v>
      </c>
      <c r="O24" s="9">
        <f t="shared" si="1"/>
        <v>0</v>
      </c>
    </row>
    <row r="25" spans="1:15" s="1" customFormat="1" ht="24">
      <c r="A25" s="2">
        <f t="shared" si="2"/>
        <v>11</v>
      </c>
      <c r="B25" s="8" t="s">
        <v>34</v>
      </c>
      <c r="C25" s="2" t="s">
        <v>35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1944.3</v>
      </c>
      <c r="K25" s="9">
        <v>0</v>
      </c>
      <c r="L25" s="9">
        <v>0</v>
      </c>
      <c r="M25" s="9">
        <f t="shared" si="0"/>
        <v>1944.3</v>
      </c>
      <c r="N25" s="9">
        <f t="shared" si="1"/>
        <v>0</v>
      </c>
      <c r="O25" s="9">
        <f t="shared" si="1"/>
        <v>0</v>
      </c>
    </row>
    <row r="26" spans="1:15" s="1" customFormat="1" ht="24">
      <c r="A26" s="2">
        <f t="shared" si="2"/>
        <v>12</v>
      </c>
      <c r="B26" s="8" t="s">
        <v>36</v>
      </c>
      <c r="C26" s="2" t="s">
        <v>37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164.9</v>
      </c>
      <c r="K26" s="9">
        <v>0</v>
      </c>
      <c r="L26" s="9">
        <v>0</v>
      </c>
      <c r="M26" s="9">
        <f t="shared" si="0"/>
        <v>164.9</v>
      </c>
      <c r="N26" s="9">
        <f t="shared" si="1"/>
        <v>0</v>
      </c>
      <c r="O26" s="9">
        <f t="shared" si="1"/>
        <v>0</v>
      </c>
    </row>
    <row r="27" spans="1:15" s="1" customFormat="1" ht="24">
      <c r="A27" s="2">
        <f t="shared" si="2"/>
        <v>13</v>
      </c>
      <c r="B27" s="8" t="s">
        <v>38</v>
      </c>
      <c r="C27" s="2" t="s">
        <v>39</v>
      </c>
      <c r="D27" s="9">
        <v>0</v>
      </c>
      <c r="E27" s="9">
        <v>0</v>
      </c>
      <c r="F27" s="9">
        <v>0</v>
      </c>
      <c r="G27" s="9">
        <v>1762.3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1762.3</v>
      </c>
      <c r="N27" s="9">
        <f t="shared" si="1"/>
        <v>0</v>
      </c>
      <c r="O27" s="9">
        <f t="shared" si="1"/>
        <v>0</v>
      </c>
    </row>
    <row r="28" spans="1:15" s="1" customFormat="1" ht="15.75" customHeight="1">
      <c r="A28" s="2">
        <f t="shared" si="2"/>
        <v>14</v>
      </c>
      <c r="B28" s="8" t="s">
        <v>47</v>
      </c>
      <c r="C28" s="2" t="s">
        <v>48</v>
      </c>
      <c r="D28" s="9">
        <v>128</v>
      </c>
      <c r="E28" s="9">
        <v>0</v>
      </c>
      <c r="F28" s="9">
        <v>0</v>
      </c>
      <c r="G28" s="9">
        <v>125</v>
      </c>
      <c r="H28" s="9">
        <v>0</v>
      </c>
      <c r="I28" s="9">
        <v>0</v>
      </c>
      <c r="J28" s="9">
        <v>128</v>
      </c>
      <c r="K28" s="9">
        <v>0</v>
      </c>
      <c r="L28" s="9">
        <v>0</v>
      </c>
      <c r="M28" s="9">
        <f t="shared" si="0"/>
        <v>381</v>
      </c>
      <c r="N28" s="9">
        <f t="shared" si="1"/>
        <v>0</v>
      </c>
      <c r="O28" s="9">
        <f t="shared" si="1"/>
        <v>0</v>
      </c>
    </row>
    <row r="29" spans="1:15" s="1" customFormat="1" ht="12.75" customHeight="1">
      <c r="A29" s="2">
        <f t="shared" si="2"/>
        <v>15</v>
      </c>
      <c r="B29" s="8" t="s">
        <v>56</v>
      </c>
      <c r="C29" s="2" t="s">
        <v>55</v>
      </c>
      <c r="D29" s="9">
        <v>0</v>
      </c>
      <c r="E29" s="9">
        <v>0</v>
      </c>
      <c r="F29" s="9">
        <v>0</v>
      </c>
      <c r="G29" s="9">
        <v>543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543</v>
      </c>
      <c r="N29" s="9">
        <f t="shared" si="1"/>
        <v>0</v>
      </c>
      <c r="O29" s="9">
        <f t="shared" si="1"/>
        <v>0</v>
      </c>
    </row>
    <row r="30" spans="1:15" s="1" customFormat="1" ht="12.75" customHeight="1">
      <c r="A30" s="2">
        <f t="shared" si="2"/>
        <v>16</v>
      </c>
      <c r="B30" s="8" t="s">
        <v>70</v>
      </c>
      <c r="C30" s="2" t="s">
        <v>68</v>
      </c>
      <c r="D30" s="9">
        <v>0</v>
      </c>
      <c r="E30" s="9">
        <v>0</v>
      </c>
      <c r="F30" s="9">
        <v>0</v>
      </c>
      <c r="G30" s="9">
        <v>256.9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256.9</v>
      </c>
      <c r="N30" s="9">
        <f t="shared" si="1"/>
        <v>0</v>
      </c>
      <c r="O30" s="9">
        <f t="shared" si="1"/>
        <v>0</v>
      </c>
    </row>
    <row r="31" spans="1:15" s="1" customFormat="1" ht="24">
      <c r="A31" s="2">
        <f t="shared" si="2"/>
        <v>17</v>
      </c>
      <c r="B31" s="8" t="s">
        <v>40</v>
      </c>
      <c r="C31" s="2" t="s">
        <v>41</v>
      </c>
      <c r="D31" s="9">
        <v>484.8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484.8</v>
      </c>
      <c r="N31" s="9">
        <f t="shared" si="1"/>
        <v>0</v>
      </c>
      <c r="O31" s="9">
        <f t="shared" si="1"/>
        <v>0</v>
      </c>
    </row>
    <row r="32" spans="1:15" s="1" customFormat="1" ht="24">
      <c r="A32" s="2">
        <f t="shared" si="2"/>
        <v>18</v>
      </c>
      <c r="B32" s="8" t="s">
        <v>71</v>
      </c>
      <c r="C32" s="2" t="s">
        <v>57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200.8</v>
      </c>
      <c r="K32" s="9">
        <v>0</v>
      </c>
      <c r="L32" s="9">
        <v>0</v>
      </c>
      <c r="M32" s="9">
        <f t="shared" si="0"/>
        <v>200.8</v>
      </c>
      <c r="N32" s="9">
        <f t="shared" si="1"/>
        <v>0</v>
      </c>
      <c r="O32" s="9">
        <f t="shared" si="1"/>
        <v>0</v>
      </c>
    </row>
    <row r="33" spans="1:15" s="1" customFormat="1" ht="24">
      <c r="A33" s="2">
        <f t="shared" si="2"/>
        <v>19</v>
      </c>
      <c r="B33" s="8" t="s">
        <v>27</v>
      </c>
      <c r="C33" s="2" t="s">
        <v>26</v>
      </c>
      <c r="D33" s="9">
        <v>0</v>
      </c>
      <c r="E33" s="9">
        <v>0</v>
      </c>
      <c r="F33" s="9">
        <v>0</v>
      </c>
      <c r="G33" s="9">
        <v>572.6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572.6</v>
      </c>
      <c r="N33" s="9">
        <f t="shared" si="1"/>
        <v>0</v>
      </c>
      <c r="O33" s="9">
        <f t="shared" si="1"/>
        <v>0</v>
      </c>
    </row>
    <row r="34" spans="1:15" s="1" customFormat="1" ht="36">
      <c r="A34" s="2">
        <f t="shared" si="2"/>
        <v>20</v>
      </c>
      <c r="B34" s="8" t="s">
        <v>42</v>
      </c>
      <c r="C34" s="2" t="s">
        <v>43</v>
      </c>
      <c r="D34" s="9">
        <v>0</v>
      </c>
      <c r="E34" s="9">
        <v>0</v>
      </c>
      <c r="F34" s="9">
        <v>0</v>
      </c>
      <c r="G34" s="9">
        <v>515.2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f t="shared" si="0"/>
        <v>515.2</v>
      </c>
      <c r="N34" s="9">
        <f t="shared" si="1"/>
        <v>0</v>
      </c>
      <c r="O34" s="9">
        <f t="shared" si="1"/>
        <v>0</v>
      </c>
    </row>
    <row r="35" spans="1:15" s="1" customFormat="1" ht="50.25" customHeight="1">
      <c r="A35" s="2">
        <f t="shared" si="2"/>
        <v>21</v>
      </c>
      <c r="B35" s="10" t="s">
        <v>64</v>
      </c>
      <c r="C35" s="2" t="s">
        <v>9</v>
      </c>
      <c r="D35" s="9">
        <v>276.9</v>
      </c>
      <c r="E35" s="9">
        <v>276.9</v>
      </c>
      <c r="F35" s="9">
        <v>276.9</v>
      </c>
      <c r="G35" s="9">
        <v>593.3</v>
      </c>
      <c r="H35" s="9">
        <v>159</v>
      </c>
      <c r="I35" s="9">
        <v>159</v>
      </c>
      <c r="J35" s="9">
        <v>951.8</v>
      </c>
      <c r="K35" s="9">
        <v>448.6</v>
      </c>
      <c r="L35" s="9">
        <v>448.6</v>
      </c>
      <c r="M35" s="9">
        <f>D35+G35+J35</f>
        <v>1822</v>
      </c>
      <c r="N35" s="9">
        <f t="shared" si="1"/>
        <v>884.5</v>
      </c>
      <c r="O35" s="9">
        <f t="shared" si="1"/>
        <v>884.5</v>
      </c>
    </row>
    <row r="36" spans="1:15" s="1" customFormat="1" ht="24.75" customHeight="1">
      <c r="A36" s="2">
        <f t="shared" si="2"/>
        <v>22</v>
      </c>
      <c r="B36" s="13" t="s">
        <v>65</v>
      </c>
      <c r="C36" s="2" t="s">
        <v>44</v>
      </c>
      <c r="D36" s="9">
        <v>0</v>
      </c>
      <c r="E36" s="9">
        <v>0</v>
      </c>
      <c r="F36" s="9">
        <v>0</v>
      </c>
      <c r="G36" s="9">
        <v>1500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>D36+G36+J36</f>
        <v>1500</v>
      </c>
      <c r="N36" s="9">
        <f t="shared" si="1"/>
        <v>0</v>
      </c>
      <c r="O36" s="9">
        <f t="shared" si="1"/>
        <v>0</v>
      </c>
    </row>
    <row r="37" spans="1:15" s="1" customFormat="1" ht="36.75" customHeight="1">
      <c r="A37" s="2">
        <f t="shared" si="2"/>
        <v>23</v>
      </c>
      <c r="B37" s="12" t="s">
        <v>58</v>
      </c>
      <c r="C37" s="2" t="s">
        <v>59</v>
      </c>
      <c r="D37" s="9">
        <v>0</v>
      </c>
      <c r="E37" s="9">
        <v>0</v>
      </c>
      <c r="F37" s="9">
        <v>0</v>
      </c>
      <c r="G37" s="9">
        <v>579.6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f>D37+G37+J37</f>
        <v>579.6</v>
      </c>
      <c r="N37" s="9">
        <f t="shared" si="1"/>
        <v>0</v>
      </c>
      <c r="O37" s="9">
        <f t="shared" si="1"/>
        <v>0</v>
      </c>
    </row>
    <row r="38" spans="1:15" s="1" customFormat="1" ht="26.25" customHeight="1">
      <c r="A38" s="2">
        <f t="shared" si="2"/>
        <v>24</v>
      </c>
      <c r="B38" s="12" t="s">
        <v>60</v>
      </c>
      <c r="C38" s="2" t="s">
        <v>61</v>
      </c>
      <c r="D38" s="9">
        <v>0</v>
      </c>
      <c r="E38" s="9">
        <v>0</v>
      </c>
      <c r="F38" s="9">
        <v>0</v>
      </c>
      <c r="G38" s="9">
        <v>236.8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f>D38+G38+J38</f>
        <v>236.8</v>
      </c>
      <c r="N38" s="9">
        <f t="shared" si="1"/>
        <v>0</v>
      </c>
      <c r="O38" s="9">
        <f t="shared" si="1"/>
        <v>0</v>
      </c>
    </row>
    <row r="39" spans="1:15" s="1" customFormat="1" ht="36.75" customHeight="1">
      <c r="A39" s="2">
        <f t="shared" si="2"/>
        <v>25</v>
      </c>
      <c r="B39" s="12" t="s">
        <v>62</v>
      </c>
      <c r="C39" s="2" t="s">
        <v>63</v>
      </c>
      <c r="D39" s="9">
        <v>0</v>
      </c>
      <c r="E39" s="9">
        <v>0</v>
      </c>
      <c r="F39" s="9">
        <v>0</v>
      </c>
      <c r="G39" s="9">
        <v>387.1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f>D39+G39+J39</f>
        <v>387.1</v>
      </c>
      <c r="N39" s="9">
        <f t="shared" si="1"/>
        <v>0</v>
      </c>
      <c r="O39" s="9">
        <f t="shared" si="1"/>
        <v>0</v>
      </c>
    </row>
    <row r="40" spans="1:15" s="1" customFormat="1" ht="27.75" customHeight="1">
      <c r="A40" s="2">
        <f t="shared" si="2"/>
        <v>26</v>
      </c>
      <c r="B40" s="12" t="s">
        <v>45</v>
      </c>
      <c r="C40" s="2" t="s">
        <v>21</v>
      </c>
      <c r="D40" s="9">
        <v>0</v>
      </c>
      <c r="E40" s="9">
        <v>0</v>
      </c>
      <c r="F40" s="9">
        <v>0</v>
      </c>
      <c r="G40" s="9">
        <v>326.2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f t="shared" si="0"/>
        <v>326.2</v>
      </c>
      <c r="N40" s="9">
        <f t="shared" si="1"/>
        <v>0</v>
      </c>
      <c r="O40" s="9">
        <f t="shared" si="1"/>
        <v>0</v>
      </c>
    </row>
    <row r="41" spans="1:15" s="1" customFormat="1" ht="27.75" customHeight="1">
      <c r="A41" s="2">
        <f t="shared" si="2"/>
        <v>27</v>
      </c>
      <c r="B41" s="10" t="s">
        <v>46</v>
      </c>
      <c r="C41" s="2" t="s">
        <v>22</v>
      </c>
      <c r="D41" s="9">
        <v>0</v>
      </c>
      <c r="E41" s="9">
        <v>0</v>
      </c>
      <c r="F41" s="9">
        <v>0</v>
      </c>
      <c r="G41" s="9">
        <v>211.9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f t="shared" si="0"/>
        <v>211.9</v>
      </c>
      <c r="N41" s="9">
        <f t="shared" si="1"/>
        <v>0</v>
      </c>
      <c r="O41" s="9">
        <f t="shared" si="1"/>
        <v>0</v>
      </c>
    </row>
    <row r="42" spans="1:15" s="1" customFormat="1" ht="24">
      <c r="A42" s="2">
        <f t="shared" si="2"/>
        <v>28</v>
      </c>
      <c r="B42" s="8" t="s">
        <v>12</v>
      </c>
      <c r="C42" s="11" t="s">
        <v>20</v>
      </c>
      <c r="D42" s="9">
        <v>35197.5</v>
      </c>
      <c r="E42" s="9">
        <v>27354.3</v>
      </c>
      <c r="F42" s="9">
        <v>29457.9</v>
      </c>
      <c r="G42" s="9">
        <v>96162.4</v>
      </c>
      <c r="H42" s="9">
        <v>60913.5</v>
      </c>
      <c r="I42" s="9">
        <v>64822.5</v>
      </c>
      <c r="J42" s="9">
        <v>42398</v>
      </c>
      <c r="K42" s="9">
        <v>33087.9</v>
      </c>
      <c r="L42" s="9">
        <v>35524.1</v>
      </c>
      <c r="M42" s="9">
        <f>D42+G42+J42</f>
        <v>173757.9</v>
      </c>
      <c r="N42" s="9">
        <f>E42+H42+K42</f>
        <v>121355.70000000001</v>
      </c>
      <c r="O42" s="9">
        <f>F42+I42+L42</f>
        <v>129804.5</v>
      </c>
    </row>
    <row r="43" spans="1:15" ht="12.75">
      <c r="A43" s="4">
        <f t="shared" si="2"/>
        <v>29</v>
      </c>
      <c r="B43" s="5" t="s">
        <v>8</v>
      </c>
      <c r="C43" s="4"/>
      <c r="D43" s="7">
        <f aca="true" t="shared" si="3" ref="D43:O43">SUM(D15:D42)</f>
        <v>38576.2</v>
      </c>
      <c r="E43" s="7">
        <f t="shared" si="3"/>
        <v>27711.2</v>
      </c>
      <c r="F43" s="7">
        <f t="shared" si="3"/>
        <v>29814.800000000003</v>
      </c>
      <c r="G43" s="7">
        <f t="shared" si="3"/>
        <v>108223</v>
      </c>
      <c r="H43" s="7">
        <f t="shared" si="3"/>
        <v>61612.5</v>
      </c>
      <c r="I43" s="7">
        <f t="shared" si="3"/>
        <v>65521.5</v>
      </c>
      <c r="J43" s="7">
        <f t="shared" si="3"/>
        <v>46323.9</v>
      </c>
      <c r="K43" s="7">
        <f t="shared" si="3"/>
        <v>33596.5</v>
      </c>
      <c r="L43" s="7">
        <f t="shared" si="3"/>
        <v>36032.7</v>
      </c>
      <c r="M43" s="7">
        <f t="shared" si="3"/>
        <v>193123.09999999998</v>
      </c>
      <c r="N43" s="7">
        <f t="shared" si="3"/>
        <v>122920.20000000001</v>
      </c>
      <c r="O43" s="7">
        <f t="shared" si="3"/>
        <v>131369</v>
      </c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2022-12-27T11:46:55Z</cp:lastPrinted>
  <dcterms:created xsi:type="dcterms:W3CDTF">2016-10-29T09:51:39Z</dcterms:created>
  <dcterms:modified xsi:type="dcterms:W3CDTF">2022-12-27T11:47:20Z</dcterms:modified>
  <cp:category/>
  <cp:version/>
  <cp:contentType/>
  <cp:contentStatus/>
</cp:coreProperties>
</file>